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FOUNDER INPUTS" state="visible" r:id="rId3"/>
    <sheet sheetId="2" name="FOUNDER SPLIT" state="visible" r:id="rId4"/>
  </sheets>
  <definedNames/>
  <calcPr/>
</workbook>
</file>

<file path=xl/sharedStrings.xml><?xml version="1.0" encoding="utf-8"?>
<sst xmlns="http://schemas.openxmlformats.org/spreadsheetml/2006/main" count="29" uniqueCount="27">
  <si>
    <t>This template from www.Foundersuite.com  Please share with attribution</t>
  </si>
  <si>
    <t>Determining Founders Shares Simultation Tool</t>
  </si>
  <si>
    <t>Enter Name of Founders</t>
  </si>
  <si>
    <t>Nathan</t>
  </si>
  <si>
    <t>Todd</t>
  </si>
  <si>
    <t>Name</t>
  </si>
  <si>
    <t>Founder #1</t>
  </si>
  <si>
    <t>Founder #2</t>
  </si>
  <si>
    <t>Founder #3</t>
  </si>
  <si>
    <t>Founder #4</t>
  </si>
  <si>
    <t>Founder #5</t>
  </si>
  <si>
    <t>Enter Weight</t>
  </si>
  <si>
    <t>For each Founder, rank their attribute on a scale of 1 to 10 (i.e. If one founder came up with the idea, he/she would receive a 10 out of 10); See results on next tab, "Founder Split"</t>
  </si>
  <si>
    <t>Notes</t>
  </si>
  <si>
    <t>Idea Contribution</t>
  </si>
  <si>
    <t>Success is 1% inspiration, 99% persperation</t>
  </si>
  <si>
    <t>Plan Development</t>
  </si>
  <si>
    <t>Requires lots of thinking but doesn't involve execution</t>
  </si>
  <si>
    <t>Domain Expertise</t>
  </si>
  <si>
    <t>Knowlede of the Market / Credibility within Segment</t>
  </si>
  <si>
    <t>Network/Connections</t>
  </si>
  <si>
    <t>Can release product to network to accelerate business </t>
  </si>
  <si>
    <t>Level of Commitment to Project</t>
  </si>
  <si>
    <t>Spending 100% of effort on business</t>
  </si>
  <si>
    <t>Leadership Responsibilities</t>
  </si>
  <si>
    <t>Will take on C-Level Responsibilities</t>
  </si>
  <si>
    <t>Equity Split for the Founders (Pre-Funding)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</si>
</sst>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Calibri"/>
    </font>
    <font>
      <b val="0"/>
      <i val="0"/>
      <strike val="0"/>
      <u val="none"/>
      <sz val="18.0"/>
      <color rgb="FF000000"/>
      <name val="Calibri"/>
    </font>
    <font>
      <b/>
      <i val="0"/>
      <strike val="0"/>
      <u val="none"/>
      <sz val="12.0"/>
      <color rgb="FF595959"/>
      <name val="Calibri"/>
    </font>
    <font>
      <b val="0"/>
      <i val="0"/>
      <strike val="0"/>
      <u val="none"/>
      <sz val="12.0"/>
      <color rgb="FF595959"/>
      <name val="Calibri"/>
    </font>
    <font>
      <b val="0"/>
      <i val="0"/>
      <strike val="0"/>
      <u val="none"/>
      <sz val="24.0"/>
      <color rgb="FF000000"/>
      <name val="Calibri"/>
    </font>
    <font>
      <b/>
      <i val="0"/>
      <strike val="0"/>
      <u val="none"/>
      <sz val="12.0"/>
      <color rgb="FF000000"/>
      <name val="Calibri"/>
    </font>
    <font>
      <b/>
      <i val="0"/>
      <strike val="0"/>
      <u val="none"/>
      <sz val="24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24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24.0"/>
      <color rgb="FF000000"/>
      <name val="Calibri"/>
    </font>
    <font>
      <b val="0"/>
      <i val="0"/>
      <strike val="0"/>
      <u val="none"/>
      <sz val="24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8.0"/>
      <color rgb="FF595959"/>
      <name val="Calibri"/>
    </font>
    <font>
      <b val="0"/>
      <i val="0"/>
      <strike val="0"/>
      <u val="none"/>
      <sz val="7.0"/>
      <color rgb="FF0000FF"/>
      <name val="Arial"/>
    </font>
    <font>
      <b/>
      <i val="0"/>
      <strike val="0"/>
      <u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24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595959"/>
      <name val="Calibri"/>
    </font>
    <font>
      <b val="0"/>
      <i val="0"/>
      <strike val="0"/>
      <u val="none"/>
      <sz val="18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/>
      <i val="0"/>
      <strike val="0"/>
      <u val="none"/>
      <sz val="12.0"/>
      <color rgb="FF000000"/>
      <name val="Calibri"/>
    </font>
    <font>
      <b val="0"/>
      <i val="0"/>
      <strike val="0"/>
      <u val="none"/>
      <sz val="18.0"/>
      <color rgb="FF595959"/>
      <name val="Calibri"/>
    </font>
    <font>
      <b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8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8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</fonts>
  <fills count="4">
    <fill>
      <patternFill patternType="none"/>
    </fill>
    <fill>
      <patternFill patternType="gray125">
        <bgColor rgb="FFFFFFFF"/>
      </patternFill>
    </fill>
    <fill>
      <patternFill patternType="solid">
        <fgColor rgb="FFF2DBDB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fillId="0" numFmtId="0" borderId="0" fontId="0"/>
  </cellStyleXfs>
  <cellXfs count="36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center" wrapText="1"/>
    </xf>
    <xf applyAlignment="1" fillId="0" xfId="0" numFmtId="9" borderId="0" applyFont="1" fontId="2" applyNumberFormat="1">
      <alignment vertical="bottom" horizontal="center"/>
    </xf>
    <xf applyBorder="1" fillId="0" xfId="0" numFmtId="0" borderId="2" applyFont="1" fontId="3"/>
    <xf fillId="0" xfId="0" numFmtId="0" borderId="0" applyFont="1" fontId="4"/>
    <xf applyBorder="1" applyAlignment="1" fillId="2" xfId="0" numFmtId="0" borderId="3" applyFont="1" fontId="5" applyFill="1">
      <alignment vertical="bottom" horizontal="center"/>
    </xf>
    <xf applyBorder="1" fillId="0" xfId="0" numFmtId="0" borderId="4" applyFont="1" fontId="6"/>
    <xf applyAlignment="1" fillId="2" xfId="0" numFmtId="0" borderId="0" applyFont="1" fontId="7" applyFill="1">
      <alignment vertical="bottom" horizontal="center"/>
    </xf>
    <xf applyBorder="1" applyAlignment="1" fillId="3" xfId="0" numFmtId="0" borderId="1" applyFont="1" fontId="8" applyFill="1">
      <alignment vertical="center" horizontal="left"/>
    </xf>
    <xf applyBorder="1" applyAlignment="1" fillId="3" xfId="0" numFmtId="0" borderId="1" applyFont="1" fontId="9" applyFill="1">
      <alignment vertical="bottom" horizontal="center"/>
    </xf>
    <xf applyBorder="1" applyAlignment="1" fillId="0" xfId="0" numFmtId="9" borderId="5" applyFont="1" fontId="10" applyNumberFormat="1">
      <alignment vertical="bottom" horizontal="center"/>
    </xf>
    <xf applyBorder="1" fillId="0" xfId="0" numFmtId="0" borderId="4" applyFont="1" fontId="11"/>
    <xf applyBorder="1" applyAlignment="1" fillId="2" xfId="0" numFmtId="0" borderId="6" applyFont="1" fontId="12" applyFill="1">
      <alignment vertical="bottom" horizontal="center"/>
    </xf>
    <xf applyBorder="1" applyAlignment="1" fillId="0" xfId="0" numFmtId="0" borderId="5" applyFont="1" fontId="13">
      <alignment vertical="bottom" horizontal="center"/>
    </xf>
    <xf applyBorder="1" applyAlignment="1" fillId="2" xfId="0" numFmtId="0" borderId="7" applyFont="1" fontId="14" applyFill="1">
      <alignment vertical="bottom" horizontal="center"/>
    </xf>
    <xf applyBorder="1" applyAlignment="1" fillId="2" xfId="0" numFmtId="0" borderId="8" applyFont="1" fontId="15" applyFill="1">
      <alignment vertical="bottom" horizontal="center"/>
    </xf>
    <xf applyBorder="1" fillId="0" xfId="0" numFmtId="0" borderId="5" applyFont="1" fontId="16"/>
    <xf applyAlignment="1" fillId="0" xfId="0" numFmtId="0" borderId="0" applyFont="1" fontId="17">
      <alignment vertical="bottom" horizontal="center"/>
    </xf>
    <xf applyAlignment="1" fillId="0" xfId="0" numFmtId="0" borderId="0" applyFont="1" fontId="18">
      <alignment vertical="bottom" horizontal="general" wrapText="1"/>
    </xf>
    <xf fillId="0" xfId="0" numFmtId="0" borderId="0" applyFont="1" fontId="19"/>
    <xf applyAlignment="1" fillId="0" xfId="0" numFmtId="0" borderId="0" applyFont="1" fontId="20">
      <alignment vertical="bottom" horizontal="center"/>
    </xf>
    <xf applyBorder="1" applyAlignment="1" fillId="2" xfId="0" numFmtId="0" borderId="2" applyFont="1" fontId="21" applyFill="1">
      <alignment vertical="bottom" horizontal="center"/>
    </xf>
    <xf applyBorder="1" applyAlignment="1" fillId="0" xfId="0" numFmtId="0" borderId="9" applyFont="1" fontId="22">
      <alignment vertical="bottom" horizontal="center"/>
    </xf>
    <xf applyBorder="1" applyAlignment="1" fillId="0" xfId="0" numFmtId="0" borderId="2" applyFont="1" fontId="23">
      <alignment vertical="bottom" horizontal="center"/>
    </xf>
    <xf applyBorder="1" applyAlignment="1" fillId="0" xfId="0" numFmtId="0" borderId="2" fontId="0">
      <alignment vertical="bottom" horizontal="general" wrapText="1"/>
    </xf>
    <xf fillId="0" xfId="0" numFmtId="0" borderId="0" applyFont="1" fontId="24"/>
    <xf fillId="0" xfId="0" numFmtId="0" borderId="0" applyFont="1" fontId="25"/>
    <xf applyBorder="1" fillId="0" xfId="0" numFmtId="0" borderId="5" applyFont="1" fontId="26"/>
    <xf fillId="0" xfId="0" numFmtId="0" borderId="0" applyFont="1" fontId="27"/>
    <xf applyBorder="1" applyAlignment="1" fillId="0" xfId="0" numFmtId="0" borderId="1" applyFont="1" fontId="28">
      <alignment vertical="center" horizontal="right"/>
    </xf>
    <xf applyBorder="1" fillId="0" xfId="0" numFmtId="0" borderId="10" applyFont="1" fontId="29"/>
    <xf applyAlignment="1" fillId="0" xfId="0" numFmtId="10" borderId="0" applyFont="1" fontId="30" applyNumberFormat="1">
      <alignment vertical="bottom" horizontal="center"/>
    </xf>
    <xf applyBorder="1" applyAlignment="1" fillId="3" xfId="0" numFmtId="9" borderId="1" applyFont="1" fontId="31" applyNumberFormat="1" applyFill="1">
      <alignment vertical="bottom" horizontal="center"/>
    </xf>
    <xf applyAlignment="1" fillId="0" xfId="0" numFmtId="0" borderId="0" applyFont="1" fontId="32">
      <alignment vertical="bottom" horizontal="center"/>
    </xf>
    <xf applyBorder="1" fillId="0" xfId="0" numFmtId="0" borderId="3" applyFont="1" fontId="33"/>
    <xf applyBorder="1" applyAlignment="1" fillId="0" xfId="0" numFmtId="0" borderId="1" applyFont="1" fontId="34">
      <alignment vertical="bottom" horizontal="center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57" defaultRowHeight="25.5"/>
  <cols>
    <col min="1" customWidth="1" max="1" width="38.29"/>
    <col min="2" customWidth="1" max="2" style="20" width="11.29"/>
    <col min="3" customWidth="1" max="7" width="16.43"/>
    <col min="8" customWidth="1" max="8" width="12.0"/>
    <col min="9" customWidth="1" max="9" width="64.71"/>
  </cols>
  <sheetData>
    <row customHeight="1" r="1" ht="15.0">
      <c t="s" s="18" r="A1">
        <v>0</v>
      </c>
      <c s="24" r="F1"/>
      <c s="24" r="G1"/>
      <c s="24" r="H1"/>
    </row>
    <row customHeight="1" r="2" ht="15.0">
      <c t="s" s="12" r="A2">
        <v>1</v>
      </c>
      <c s="21" r="B2"/>
      <c s="21" r="C2"/>
      <c s="21" r="D2"/>
      <c s="21" r="E2"/>
      <c s="5" r="F2"/>
      <c s="5" r="G2"/>
      <c s="14" r="H2"/>
      <c s="30" r="I2"/>
    </row>
    <row r="3">
      <c s="15" r="A3"/>
      <c s="5" r="B3"/>
      <c s="5" r="C3"/>
      <c s="5" r="D3"/>
      <c s="5" r="E3"/>
      <c s="5" r="F3"/>
      <c s="5" r="G3"/>
      <c s="14" r="H3"/>
      <c s="30" r="I3"/>
    </row>
    <row r="4">
      <c s="34" r="A4"/>
      <c s="13" r="B4"/>
      <c s="34" r="C4"/>
      <c s="34" r="D4"/>
      <c s="34" r="E4"/>
      <c s="34" r="F4"/>
      <c s="34" r="G4"/>
      <c s="16" r="H4"/>
      <c s="26" r="I4"/>
    </row>
    <row r="5">
      <c t="s" s="29" r="A5">
        <v>2</v>
      </c>
      <c s="22" r="B5"/>
      <c t="s" s="8" r="C5">
        <v>3</v>
      </c>
      <c t="s" s="8" r="D5">
        <v>4</v>
      </c>
      <c t="s" s="8" r="E5">
        <v>5</v>
      </c>
      <c t="s" s="8" r="F5">
        <v>5</v>
      </c>
      <c t="s" s="8" r="G5">
        <v>5</v>
      </c>
      <c s="30" r="H5"/>
      <c s="26" r="I5"/>
    </row>
    <row r="6">
      <c s="16" r="A6"/>
      <c s="20" r="B6"/>
      <c t="s" s="27" r="C6">
        <v>6</v>
      </c>
      <c t="s" s="27" r="D6">
        <v>7</v>
      </c>
      <c t="s" s="27" r="E6">
        <v>8</v>
      </c>
      <c t="s" s="27" r="F6">
        <v>9</v>
      </c>
      <c t="s" s="27" r="G6">
        <v>10</v>
      </c>
      <c s="26" r="H6"/>
      <c s="26" r="I6"/>
    </row>
    <row customHeight="1" s="4" customFormat="1" r="7" ht="12.75">
      <c s="26" r="A7"/>
      <c s="23" r="B7"/>
      <c s="3" r="C7"/>
      <c s="3" r="D7"/>
      <c s="3" r="E7"/>
      <c s="3" r="F7"/>
      <c s="3" r="G7"/>
      <c s="26" r="H7"/>
      <c s="26" r="I7"/>
    </row>
    <row customHeight="1" r="8" ht="30.0">
      <c s="11" r="A8"/>
      <c t="s" s="1" r="B8">
        <v>11</v>
      </c>
      <c t="s" s="35" r="C8">
        <v>12</v>
      </c>
      <c s="35" r="D8"/>
      <c s="35" r="E8"/>
      <c s="35" r="F8"/>
      <c s="35" r="G8"/>
      <c s="30" r="H8"/>
      <c t="s" s="19" r="I8">
        <v>13</v>
      </c>
    </row>
    <row r="9">
      <c t="s" s="6" r="A9">
        <v>14</v>
      </c>
      <c s="32" r="B9">
        <v>0.1</v>
      </c>
      <c s="9" r="C9">
        <v>9</v>
      </c>
      <c s="9" r="D9">
        <v>2</v>
      </c>
      <c s="9" r="E9"/>
      <c s="9" r="F9"/>
      <c s="9" r="G9"/>
      <c s="30" r="H9"/>
      <c t="s" s="26" r="I9">
        <v>15</v>
      </c>
    </row>
    <row r="10">
      <c t="s" s="6" r="A10">
        <v>16</v>
      </c>
      <c s="32" r="B10">
        <v>0.2</v>
      </c>
      <c s="9" r="C10">
        <v>4</v>
      </c>
      <c s="9" r="D10">
        <v>3</v>
      </c>
      <c s="9" r="E10"/>
      <c s="9" r="F10"/>
      <c s="9" r="G10"/>
      <c s="30" r="H10"/>
      <c t="s" s="26" r="I10">
        <v>17</v>
      </c>
    </row>
    <row r="11">
      <c t="s" s="6" r="A11">
        <v>18</v>
      </c>
      <c s="32" r="B11">
        <v>0.2</v>
      </c>
      <c s="9" r="C11">
        <v>6</v>
      </c>
      <c s="9" r="D11">
        <v>4</v>
      </c>
      <c s="9" r="E11"/>
      <c s="9" r="F11"/>
      <c s="9" r="G11"/>
      <c s="30" r="H11"/>
      <c t="s" s="26" r="I11">
        <v>19</v>
      </c>
    </row>
    <row r="12">
      <c t="s" s="6" r="A12">
        <v>20</v>
      </c>
      <c s="32" r="B12">
        <v>0.35</v>
      </c>
      <c s="9" r="C12">
        <v>9</v>
      </c>
      <c s="9" r="D12">
        <v>5</v>
      </c>
      <c s="9" r="E12"/>
      <c s="9" r="F12"/>
      <c s="9" r="G12"/>
      <c s="30" r="H12"/>
      <c t="s" s="26" r="I12">
        <v>21</v>
      </c>
    </row>
    <row r="13">
      <c t="s" s="6" r="A13">
        <v>22</v>
      </c>
      <c s="32" r="B13">
        <v>0.1</v>
      </c>
      <c s="9" r="C13">
        <v>3</v>
      </c>
      <c s="9" r="D13">
        <v>3</v>
      </c>
      <c s="9" r="E13"/>
      <c s="9" r="F13"/>
      <c s="9" r="G13"/>
      <c s="30" r="H13"/>
      <c t="s" s="26" r="I13">
        <v>23</v>
      </c>
    </row>
    <row r="14">
      <c t="s" s="6" r="A14">
        <v>24</v>
      </c>
      <c s="32" r="B14">
        <v>0.05</v>
      </c>
      <c s="9" r="C14">
        <v>2</v>
      </c>
      <c s="9" r="D14">
        <v>3</v>
      </c>
      <c s="9" r="E14"/>
      <c s="9" r="F14"/>
      <c s="9" r="G14"/>
      <c s="30" r="H14"/>
      <c t="s" s="26" r="I14">
        <v>25</v>
      </c>
    </row>
    <row r="15">
      <c s="26" r="A15"/>
      <c s="10" r="B15">
        <f>SUM(B9:B14)</f>
        <v>1</v>
      </c>
      <c s="16" r="C15"/>
      <c s="16" r="D15"/>
      <c s="16" r="E15"/>
      <c s="16" r="F15"/>
      <c s="16" r="G15"/>
      <c s="26" r="H15"/>
      <c s="26" r="I15"/>
    </row>
    <row r="16">
      <c s="26" r="A16"/>
      <c s="20" r="B16"/>
      <c s="26" r="C16"/>
      <c s="26" r="D16"/>
      <c s="26" r="E16"/>
      <c s="26" r="F16"/>
      <c s="26" r="G16"/>
      <c s="26" r="H16"/>
      <c s="26" r="I16"/>
    </row>
    <row r="17">
      <c s="26" r="A17"/>
      <c s="20" r="B17"/>
      <c s="26" r="C17"/>
      <c s="26" r="D17"/>
      <c s="26" r="E17"/>
      <c s="26" r="F17"/>
      <c s="26" r="G17"/>
      <c s="26" r="H17"/>
      <c s="26" r="I17"/>
    </row>
    <row r="18">
      <c s="26" r="A18"/>
      <c s="20" r="B18"/>
      <c s="26" r="C18"/>
      <c s="26" r="D18"/>
      <c s="26" r="E18"/>
      <c s="26" r="F18"/>
      <c s="26" r="G18"/>
      <c s="26" r="H18"/>
      <c s="26" r="I18"/>
    </row>
    <row r="19">
      <c s="26" r="A19"/>
      <c s="20" r="B19"/>
      <c s="26" r="C19"/>
      <c s="26" r="D19"/>
      <c s="26" r="E19"/>
      <c s="26" r="F19"/>
      <c s="26" r="G19"/>
      <c s="26" r="H19"/>
      <c s="26" r="I19"/>
    </row>
    <row r="20">
      <c s="26" r="A20"/>
      <c s="20" r="B20"/>
      <c s="26" r="C20"/>
      <c s="26" r="D20"/>
      <c s="26" r="E20"/>
      <c s="26" r="F20"/>
      <c s="26" r="G20"/>
      <c s="26" r="H20"/>
      <c s="26" r="I20"/>
    </row>
    <row r="21">
      <c s="26" r="A21"/>
      <c s="20" r="B21"/>
      <c s="26" r="C21"/>
      <c s="26" r="D21"/>
      <c s="26" r="E21"/>
      <c s="26" r="F21"/>
      <c s="26" r="G21"/>
      <c s="26" r="H21"/>
      <c s="26" r="I21"/>
    </row>
  </sheetData>
  <mergeCells count="3">
    <mergeCell ref="A1:C1"/>
    <mergeCell ref="A2:H3"/>
    <mergeCell ref="C8:G8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57" defaultRowHeight="15.0"/>
  <cols>
    <col min="1" customWidth="1" max="1" width="4.29"/>
    <col min="2" customWidth="1" max="6" style="20" width="25.71"/>
    <col min="7" customWidth="1" max="7" style="20" width="15.0"/>
  </cols>
  <sheetData>
    <row r="1">
      <c t="s" s="7" r="A1">
        <v>26</v>
      </c>
      <c s="7" r="B1"/>
      <c s="7" r="C1"/>
      <c s="7" r="D1"/>
      <c s="7" r="E1"/>
      <c s="7" r="F1"/>
      <c s="7" r="G1"/>
    </row>
    <row r="2">
      <c s="7" r="A2"/>
      <c s="7" r="B2"/>
      <c s="7" r="C2"/>
      <c s="7" r="D2"/>
      <c s="7" r="E2"/>
      <c s="7" r="F2"/>
      <c s="7" r="G2"/>
    </row>
    <row r="3">
      <c s="26" r="A3"/>
      <c s="20" r="B3"/>
      <c s="20" r="C3"/>
      <c s="20" r="D3"/>
      <c s="20" r="E3"/>
      <c s="20" r="F3"/>
      <c s="20" r="G3"/>
    </row>
    <row customHeight="1" r="4" ht="22.5">
      <c s="25" r="A4"/>
      <c s="33" r="B4"/>
      <c s="33" r="C4"/>
      <c s="33" r="D4"/>
      <c s="33" r="E4"/>
      <c s="33" r="F4"/>
      <c s="33" r="G4"/>
    </row>
    <row customHeight="1" r="5" ht="22.5">
      <c s="25" r="A5"/>
      <c t="str" s="33" r="B5">
        <f>'FOUNDER INPUTS'!C5</f>
        <v>Nathan</v>
      </c>
      <c t="str" s="33" r="C5">
        <f>'FOUNDER INPUTS'!D5</f>
        <v>Todd</v>
      </c>
      <c t="str" s="33" r="D5">
        <f>'FOUNDER INPUTS'!E5</f>
        <v>Name</v>
      </c>
      <c t="str" s="33" r="E5">
        <f>'FOUNDER INPUTS'!F5</f>
        <v>Name</v>
      </c>
      <c t="str" s="33" r="F5">
        <f>'FOUNDER INPUTS'!G5</f>
        <v>Name</v>
      </c>
      <c s="33" r="G5"/>
    </row>
    <row customHeight="1" s="4" customFormat="1" r="6" ht="22.5">
      <c s="28" r="A6"/>
      <c s="17" r="B6">
        <f>((((('FOUNDER INPUTS'!C9*'FOUNDER INPUTS'!$B$9)+('FOUNDER INPUTS'!C10*'FOUNDER INPUTS'!$B$10))+('FOUNDER INPUTS'!C11*'FOUNDER INPUTS'!$B$11))+('FOUNDER INPUTS'!C12*'FOUNDER INPUTS'!$B$12))+('FOUNDER INPUTS'!C13*'FOUNDER INPUTS'!$B$13))+('FOUNDER INPUTS'!C14*'FOUNDER INPUTS'!$B$14)</f>
        <v>6.45</v>
      </c>
      <c s="17" r="C6">
        <f>((((('FOUNDER INPUTS'!D9*'FOUNDER INPUTS'!$B$9)+('FOUNDER INPUTS'!D10*'FOUNDER INPUTS'!$B$10))+('FOUNDER INPUTS'!D11*'FOUNDER INPUTS'!$B$11))+('FOUNDER INPUTS'!D12*'FOUNDER INPUTS'!$B$12))+('FOUNDER INPUTS'!D13*'FOUNDER INPUTS'!$B$13))+('FOUNDER INPUTS'!D14*'FOUNDER INPUTS'!$B$14)</f>
        <v>3.8</v>
      </c>
      <c s="17" r="D6">
        <f>((((('FOUNDER INPUTS'!E9*'FOUNDER INPUTS'!$B$9)+('FOUNDER INPUTS'!E10*'FOUNDER INPUTS'!$B$10))+('FOUNDER INPUTS'!E11*'FOUNDER INPUTS'!$B$11))+('FOUNDER INPUTS'!E12*'FOUNDER INPUTS'!$B$12))+('FOUNDER INPUTS'!E13*'FOUNDER INPUTS'!$B$13))+('FOUNDER INPUTS'!E14*'FOUNDER INPUTS'!$B$14)</f>
        <v>0</v>
      </c>
      <c s="17" r="E6">
        <f>((((('FOUNDER INPUTS'!F9*'FOUNDER INPUTS'!$B$9)+('FOUNDER INPUTS'!F10*'FOUNDER INPUTS'!$B$10))+('FOUNDER INPUTS'!F11*'FOUNDER INPUTS'!$B$11))+('FOUNDER INPUTS'!F12*'FOUNDER INPUTS'!$B$12))+('FOUNDER INPUTS'!F13*'FOUNDER INPUTS'!$B$13))+('FOUNDER INPUTS'!F14*'FOUNDER INPUTS'!$B$14)</f>
        <v>0</v>
      </c>
      <c s="17" r="F6">
        <f>((((('FOUNDER INPUTS'!G9*'FOUNDER INPUTS'!$B$9)+('FOUNDER INPUTS'!G10*'FOUNDER INPUTS'!$B$10))+('FOUNDER INPUTS'!G11*'FOUNDER INPUTS'!$B$11))+('FOUNDER INPUTS'!G12*'FOUNDER INPUTS'!$B$12))+('FOUNDER INPUTS'!G13*'FOUNDER INPUTS'!$B$13))+('FOUNDER INPUTS'!G14*'FOUNDER INPUTS'!$B$14)</f>
        <v>0</v>
      </c>
      <c s="17" r="G6">
        <f>SUM(B6:F6)</f>
        <v>10.25</v>
      </c>
    </row>
    <row customHeight="1" r="7" ht="22.5">
      <c s="25" r="A7"/>
      <c s="31" r="B7">
        <f>'FOUNDER SPLIT'!B6/'FOUNDER SPLIT'!$G$6</f>
        <v>0.629268292682927</v>
      </c>
      <c s="31" r="C7">
        <f>'FOUNDER SPLIT'!C6/'FOUNDER SPLIT'!$G$6</f>
        <v>0.370731707317073</v>
      </c>
      <c s="2" r="D7">
        <f>'FOUNDER SPLIT'!D6/'FOUNDER SPLIT'!$G$6</f>
        <v>0</v>
      </c>
      <c s="2" r="E7">
        <f>'FOUNDER SPLIT'!E6/'FOUNDER SPLIT'!$G$6</f>
        <v>0</v>
      </c>
      <c s="2" r="F7">
        <f>'FOUNDER SPLIT'!F6/'FOUNDER SPLIT'!$G$6</f>
        <v>0</v>
      </c>
      <c s="2" r="G7">
        <f>SUM(B7:F7)</f>
        <v>1</v>
      </c>
    </row>
    <row customHeight="1" r="8" ht="22.5">
      <c s="25" r="A8"/>
      <c s="33" r="B8"/>
      <c s="33" r="C8"/>
      <c s="33" r="D8"/>
      <c s="33" r="E8"/>
      <c s="33" r="F8"/>
      <c s="33" r="G8"/>
    </row>
    <row customHeight="1" r="9" ht="22.5">
      <c s="25" r="A9"/>
      <c s="33" r="B9"/>
      <c s="33" r="C9"/>
      <c s="33" r="D9"/>
      <c s="33" r="E9"/>
      <c s="33" r="F9"/>
      <c s="33" r="G9"/>
    </row>
    <row customHeight="1" r="10" ht="22.5">
      <c s="25" r="A10"/>
      <c s="33" r="B10"/>
      <c s="33" r="C10"/>
      <c s="33" r="D10"/>
      <c s="33" r="E10"/>
      <c s="33" r="F10"/>
      <c s="33" r="G10"/>
    </row>
    <row customHeight="1" r="11" ht="22.5">
      <c s="25" r="A11"/>
      <c s="33" r="B11"/>
      <c s="33" r="C11"/>
      <c s="33" r="D11"/>
      <c s="33" r="E11"/>
      <c s="33" r="F11"/>
      <c s="33" r="G11"/>
    </row>
    <row customHeight="1" r="12" ht="22.5">
      <c s="25" r="A12"/>
      <c s="33" r="B12"/>
      <c s="33" r="C12"/>
      <c s="33" r="D12"/>
      <c s="33" r="E12"/>
      <c s="33" r="F12"/>
      <c s="33" r="G12"/>
    </row>
    <row customHeight="1" r="13" ht="22.5">
      <c s="25" r="A13"/>
      <c s="33" r="B13"/>
      <c s="33" r="C13"/>
      <c s="33" r="D13"/>
      <c s="33" r="E13"/>
      <c s="33" r="F13"/>
      <c s="33" r="G13"/>
    </row>
    <row customHeight="1" r="14" ht="22.5">
      <c s="25" r="A14"/>
      <c s="33" r="B14"/>
      <c s="33" r="C14"/>
      <c s="33" r="D14"/>
      <c s="33" r="E14"/>
      <c s="33" r="F14"/>
      <c s="33" r="G14"/>
    </row>
    <row customHeight="1" r="15" ht="22.5">
      <c s="25" r="A15"/>
      <c s="33" r="B15"/>
      <c s="33" r="C15"/>
      <c s="33" r="D15"/>
      <c s="33" r="E15"/>
      <c s="33" r="F15"/>
      <c s="33" r="G15"/>
    </row>
    <row customHeight="1" r="16" ht="22.5">
      <c s="25" r="A16"/>
      <c s="33" r="B16"/>
      <c s="33" r="C16"/>
      <c s="33" r="D16"/>
      <c s="33" r="E16"/>
      <c s="33" r="F16"/>
      <c s="33" r="G16"/>
    </row>
    <row r="17">
      <c s="26" r="A17"/>
      <c s="20" r="B17"/>
      <c s="20" r="C17"/>
      <c s="20" r="D17"/>
      <c s="20" r="E17"/>
      <c s="20" r="F17"/>
      <c s="20" r="G17"/>
    </row>
    <row r="18">
      <c s="26" r="A18"/>
      <c s="20" r="B18"/>
      <c s="20" r="C18"/>
      <c s="20" r="D18"/>
      <c s="20" r="E18"/>
      <c s="20" r="F18"/>
      <c s="20" r="G18"/>
    </row>
    <row r="19">
      <c s="26" r="A19"/>
      <c s="20" r="B19"/>
      <c s="20" r="C19"/>
      <c s="20" r="D19"/>
      <c s="20" r="E19"/>
      <c s="20" r="F19"/>
      <c s="20" r="G19"/>
    </row>
    <row r="20">
      <c s="26" r="A20"/>
      <c s="20" r="B20"/>
      <c s="20" r="C20"/>
      <c s="20" r="D20"/>
      <c s="20" r="E20"/>
      <c s="20" r="F20"/>
      <c s="20" r="G20"/>
    </row>
  </sheetData>
  <mergeCells count="1">
    <mergeCell ref="A1:G2"/>
  </mergeCells>
</worksheet>
</file>